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1400" windowHeight="11640" activeTab="0"/>
  </bookViews>
  <sheets>
    <sheet name="Finansiel statusrapport" sheetId="1" r:id="rId1"/>
  </sheets>
  <definedNames>
    <definedName name="_xlnm.Print_Area" localSheetId="0">'Finansiel statusrapport'!$A$1:$I$53</definedName>
  </definedNames>
  <calcPr fullCalcOnLoad="1"/>
</workbook>
</file>

<file path=xl/sharedStrings.xml><?xml version="1.0" encoding="utf-8"?>
<sst xmlns="http://schemas.openxmlformats.org/spreadsheetml/2006/main" count="40" uniqueCount="37">
  <si>
    <t>Projekttitel:</t>
  </si>
  <si>
    <t>Modtaget tilskud fra Danida i regnskabsåret</t>
  </si>
  <si>
    <t>Tilbageført til Danida i regnskabsåret</t>
  </si>
  <si>
    <t>Modtaget primo regnskabsåret</t>
  </si>
  <si>
    <t>Totale beholdning ultimo regnskabsåret (balance)</t>
  </si>
  <si>
    <t>Finansiel statusrapport</t>
  </si>
  <si>
    <t>Total forbrug ultimo regnskabsåret (direkte omkostninger)</t>
  </si>
  <si>
    <t>Totalt administrationsbidrag (B1)</t>
  </si>
  <si>
    <t>Total forbrug inkl. Administration ultimo regnskabsåret</t>
  </si>
  <si>
    <t>Rentetilskrivning (evt renteudgift) i regnskabsåret</t>
  </si>
  <si>
    <t>Administrationprocent ( Maks. 7 pct., jf retningslinjerne)</t>
  </si>
  <si>
    <t>Sagsnummer:</t>
  </si>
  <si>
    <t xml:space="preserve">Dato: </t>
  </si>
  <si>
    <t xml:space="preserve">Navn: </t>
  </si>
  <si>
    <t>Underskrift:</t>
  </si>
  <si>
    <t>OUTPUT 1 - Total direct cost (INSERT TEXT DESCRIPTION OF OUTPUT 1)</t>
  </si>
  <si>
    <t>OUTPUT 2 - Total direct cost (INSERT TEXT DESCRIPTION OF OUTPUT 2)</t>
  </si>
  <si>
    <t>OUTPUT 3 - Total direct cost (INSERT TEXT DESCRIPTION OF OUTPUT 3)</t>
  </si>
  <si>
    <t>OUTPUT 4 - Total direct cost (INSERT TEXT DESCRIPTION OF OUTPUT 4)</t>
  </si>
  <si>
    <t>OUTPUT 1 - Årets direkte aktivitetsomkostninger (A1)</t>
  </si>
  <si>
    <t xml:space="preserve">OUTPUT 1 - Årets fælles-omkostninger til program-understøttende funktioner (A3) </t>
  </si>
  <si>
    <t>OUTPUT 1 - Årets overførsler til uafhængige partnere i det globale syd (A2)</t>
  </si>
  <si>
    <t>OUTPUT 2 - Årets direkte aktivitetsomkostninger (A1)</t>
  </si>
  <si>
    <t>OUTPUT 2 - Årets overførsler til uafhængige partnere i det globale syd (A2)</t>
  </si>
  <si>
    <t xml:space="preserve">OUTPUT 2 - Årets fælles-omkostninger til program-understøttende funktioner (A3) </t>
  </si>
  <si>
    <t>OUTPUT 3 - Årets direkte aktivitetsomkostninger (A1)</t>
  </si>
  <si>
    <t>OUTPUT 3 - Årets overførsler til uafhængige partnere i det globale syd (A2)</t>
  </si>
  <si>
    <t xml:space="preserve">OUTPUT 3 - Årets fælles-omkostninger til program-understøttende funktioner (A3) </t>
  </si>
  <si>
    <t>OUTPUT 4 - Årets direkte aktivitetsomkostninger (A1)</t>
  </si>
  <si>
    <t>OUTPUT 4 - Årets overførsler til uafhængige partnere i det globale syd (A2)</t>
  </si>
  <si>
    <t xml:space="preserve">OUTPUT 4 - Årets fælles-omkostninger til program-understøttende funktioner (A3) </t>
  </si>
  <si>
    <t>Total forbrug primo regnskabsåret</t>
  </si>
  <si>
    <t>Projektperiode:</t>
  </si>
  <si>
    <t>Regnskabsår:</t>
  </si>
  <si>
    <t>Totale modtagede midler fra Danida (korrigeret for rentetilskrivninger)</t>
  </si>
  <si>
    <t>Organisation:</t>
  </si>
  <si>
    <t>Årets udgift til revisor (A7)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</si>
</sst>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.00"/>
    <numFmt numFmtId="183" formatCode="#,##0.00\ &quot;kr.&quot;"/>
    <numFmt numFmtId="184" formatCode="0.0%"/>
    <numFmt numFmtId="185" formatCode="_-* #,##0_-;\-* #,##0_-;_-* &quot;-&quot;??_-;_-@_-"/>
    <numFmt numFmtId="186" formatCode="&quot;Ja&quot;;&quot;Ja&quot;;&quot;Nej&quot;"/>
    <numFmt numFmtId="187" formatCode="&quot;Sandt&quot;;&quot;Sandt&quot;;&quot;Falsk&quot;"/>
    <numFmt numFmtId="188" formatCode="&quot;Til&quot;;&quot;Til&quot;;&quot;Fra&quot;"/>
    <numFmt numFmtId="189" formatCode="[$€-2]\ #.##000_);[Red]\([$€-2]\ #.##000\)"/>
    <numFmt numFmtId="190" formatCode="[$-406]d\.\ mmmm\ yyyy"/>
  </numFmts>
  <fonts count="46">
    <font>
      <sz val="10"/>
      <name val="Arial"/>
      <family val="0"/>
    </font>
    <font>
      <sz val="13"/>
      <name val="Garamond"/>
      <family val="1"/>
    </font>
    <font>
      <b/>
      <sz val="13"/>
      <name val="Garamond"/>
      <family val="1"/>
    </font>
    <font>
      <b/>
      <sz val="15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3"/>
      <color indexed="8"/>
      <name val="Garamond"/>
      <family val="1"/>
    </font>
    <font>
      <b/>
      <sz val="13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3"/>
      <color theme="1"/>
      <name val="Garamond"/>
      <family val="1"/>
    </font>
    <font>
      <b/>
      <sz val="13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30" borderId="3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2" fontId="1" fillId="0" borderId="0" xfId="0" applyNumberFormat="1" applyFont="1" applyFill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182" fontId="2" fillId="0" borderId="13" xfId="0" applyNumberFormat="1" applyFont="1" applyFill="1" applyBorder="1" applyAlignment="1">
      <alignment horizontal="right"/>
    </xf>
    <xf numFmtId="182" fontId="1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82" fontId="1" fillId="33" borderId="0" xfId="0" applyNumberFormat="1" applyFont="1" applyFill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1" fillId="34" borderId="0" xfId="0" applyNumberFormat="1" applyFont="1" applyFill="1" applyAlignment="1">
      <alignment horizontal="right"/>
    </xf>
    <xf numFmtId="182" fontId="1" fillId="33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shrinkToFit="1"/>
    </xf>
    <xf numFmtId="0" fontId="1" fillId="33" borderId="0" xfId="0" applyFont="1" applyFill="1" applyAlignment="1">
      <alignment horizontal="left" wrapText="1" shrinkToFit="1"/>
    </xf>
    <xf numFmtId="9" fontId="1" fillId="33" borderId="0" xfId="58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44" fillId="0" borderId="0" xfId="0" applyFont="1" applyBorder="1" applyAlignment="1" applyProtection="1">
      <alignment vertical="center"/>
      <protection/>
    </xf>
    <xf numFmtId="0" fontId="45" fillId="2" borderId="0" xfId="0" applyFont="1" applyFill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182" fontId="1" fillId="2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left" wrapText="1" shrinkToFit="1"/>
    </xf>
    <xf numFmtId="0" fontId="3" fillId="0" borderId="0" xfId="0" applyFont="1" applyFill="1" applyAlignment="1">
      <alignment horizontal="center"/>
    </xf>
    <xf numFmtId="0" fontId="1" fillId="33" borderId="0" xfId="0" applyFont="1" applyFill="1" applyAlignment="1">
      <alignment horizontal="left" wrapText="1" shrinkToFit="1"/>
    </xf>
  </cellXfs>
  <cellStyles count="52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Procent 2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zoomScalePageLayoutView="0" workbookViewId="0" topLeftCell="A15">
      <selection activeCell="E38" sqref="E38"/>
    </sheetView>
  </sheetViews>
  <sheetFormatPr defaultColWidth="9.28125" defaultRowHeight="12.75"/>
  <cols>
    <col min="1" max="1" width="3.57421875" style="1" customWidth="1"/>
    <col min="2" max="2" width="13.00390625" style="21" customWidth="1"/>
    <col min="3" max="4" width="9.28125" style="1" customWidth="1"/>
    <col min="5" max="5" width="20.8515625" style="1" customWidth="1"/>
    <col min="6" max="7" width="9.28125" style="1" customWidth="1"/>
    <col min="8" max="8" width="19.7109375" style="1" customWidth="1"/>
    <col min="9" max="9" width="16.57421875" style="3" bestFit="1" customWidth="1"/>
    <col min="10" max="16384" width="9.28125" style="1" customWidth="1"/>
  </cols>
  <sheetData>
    <row r="2" spans="1:9" ht="19.5">
      <c r="A2" s="36" t="s">
        <v>5</v>
      </c>
      <c r="B2" s="36"/>
      <c r="C2" s="36"/>
      <c r="D2" s="36"/>
      <c r="E2" s="36"/>
      <c r="F2" s="36"/>
      <c r="G2" s="36"/>
      <c r="H2" s="36"/>
      <c r="I2" s="36"/>
    </row>
    <row r="4" spans="1:9" ht="17.25">
      <c r="A4" s="2" t="s">
        <v>35</v>
      </c>
      <c r="B4" s="1"/>
      <c r="C4" s="37"/>
      <c r="D4" s="37"/>
      <c r="E4" s="37"/>
      <c r="F4" s="37"/>
      <c r="G4" s="37"/>
      <c r="H4" s="37"/>
      <c r="I4" s="37"/>
    </row>
    <row r="5" spans="1:9" ht="17.25">
      <c r="A5" s="2" t="s">
        <v>0</v>
      </c>
      <c r="C5" s="35"/>
      <c r="D5" s="35"/>
      <c r="E5" s="35"/>
      <c r="F5" s="35"/>
      <c r="G5" s="35"/>
      <c r="H5" s="35"/>
      <c r="I5" s="35"/>
    </row>
    <row r="6" spans="1:9" ht="17.25">
      <c r="A6" s="2" t="s">
        <v>32</v>
      </c>
      <c r="C6" s="19"/>
      <c r="D6" s="19"/>
      <c r="E6" s="19"/>
      <c r="F6" s="19"/>
      <c r="G6" s="19"/>
      <c r="H6" s="19"/>
      <c r="I6" s="19"/>
    </row>
    <row r="7" spans="1:9" ht="17.25">
      <c r="A7" s="2" t="s">
        <v>11</v>
      </c>
      <c r="C7" s="19"/>
      <c r="D7" s="19"/>
      <c r="E7" s="19"/>
      <c r="F7" s="19"/>
      <c r="G7" s="19"/>
      <c r="H7" s="19"/>
      <c r="I7" s="19"/>
    </row>
    <row r="8" spans="1:9" ht="17.25">
      <c r="A8" s="2" t="s">
        <v>33</v>
      </c>
      <c r="C8" s="37"/>
      <c r="D8" s="37"/>
      <c r="E8" s="37"/>
      <c r="F8" s="37"/>
      <c r="G8" s="37"/>
      <c r="H8" s="37"/>
      <c r="I8" s="37"/>
    </row>
    <row r="9" spans="1:7" ht="17.25">
      <c r="A9" s="2"/>
      <c r="C9" s="18"/>
      <c r="D9" s="18"/>
      <c r="E9" s="18"/>
      <c r="F9" s="18"/>
      <c r="G9" s="18"/>
    </row>
    <row r="10" spans="2:9" ht="17.25">
      <c r="B10" s="21" t="s">
        <v>3</v>
      </c>
      <c r="I10" s="16">
        <v>4990000</v>
      </c>
    </row>
    <row r="11" ht="17.25">
      <c r="I11" s="8"/>
    </row>
    <row r="12" spans="2:9" ht="17.25">
      <c r="B12" s="21" t="s">
        <v>1</v>
      </c>
      <c r="I12" s="14">
        <v>3000000</v>
      </c>
    </row>
    <row r="13" spans="2:9" ht="17.25">
      <c r="B13" s="21" t="s">
        <v>9</v>
      </c>
      <c r="I13" s="14">
        <v>-15000</v>
      </c>
    </row>
    <row r="14" spans="2:9" ht="17.25">
      <c r="B14" s="22" t="s">
        <v>2</v>
      </c>
      <c r="C14" s="4"/>
      <c r="D14" s="4"/>
      <c r="E14" s="4"/>
      <c r="F14" s="4"/>
      <c r="G14" s="4"/>
      <c r="H14" s="4"/>
      <c r="I14" s="15">
        <v>0</v>
      </c>
    </row>
    <row r="15" ht="17.25">
      <c r="I15" s="8"/>
    </row>
    <row r="16" spans="2:9" ht="18" thickBot="1">
      <c r="B16" s="23" t="s">
        <v>34</v>
      </c>
      <c r="C16" s="5"/>
      <c r="D16" s="5"/>
      <c r="E16" s="5"/>
      <c r="F16" s="5"/>
      <c r="G16" s="5"/>
      <c r="H16" s="5"/>
      <c r="I16" s="9">
        <f>I10+I12+I13+I14</f>
        <v>7975000</v>
      </c>
    </row>
    <row r="17" ht="18" thickTop="1">
      <c r="I17" s="8"/>
    </row>
    <row r="18" ht="17.25">
      <c r="I18" s="8"/>
    </row>
    <row r="19" spans="2:9" ht="17.25">
      <c r="B19" s="21" t="s">
        <v>31</v>
      </c>
      <c r="I19" s="16">
        <v>4000000</v>
      </c>
    </row>
    <row r="20" ht="17.25">
      <c r="I20" s="8"/>
    </row>
    <row r="21" spans="2:9" ht="17.25">
      <c r="B21" s="29" t="s">
        <v>19</v>
      </c>
      <c r="C21" s="29"/>
      <c r="D21" s="29"/>
      <c r="E21" s="29"/>
      <c r="F21" s="29"/>
      <c r="G21" s="29"/>
      <c r="H21" s="29"/>
      <c r="I21" s="12">
        <v>150000</v>
      </c>
    </row>
    <row r="22" spans="2:9" ht="17.25">
      <c r="B22" s="29" t="s">
        <v>21</v>
      </c>
      <c r="C22" s="29"/>
      <c r="D22" s="29"/>
      <c r="E22" s="29"/>
      <c r="F22" s="29"/>
      <c r="G22" s="29"/>
      <c r="H22" s="29"/>
      <c r="I22" s="12">
        <v>600000</v>
      </c>
    </row>
    <row r="23" spans="2:9" ht="17.25">
      <c r="B23" s="29" t="s">
        <v>20</v>
      </c>
      <c r="C23" s="29"/>
      <c r="D23" s="29"/>
      <c r="E23" s="29"/>
      <c r="F23" s="29"/>
      <c r="G23" s="29"/>
      <c r="H23" s="29"/>
      <c r="I23" s="12">
        <v>150000</v>
      </c>
    </row>
    <row r="24" spans="2:9" ht="17.25">
      <c r="B24" s="30" t="s">
        <v>15</v>
      </c>
      <c r="C24" s="30"/>
      <c r="D24" s="30"/>
      <c r="E24" s="30"/>
      <c r="F24" s="30"/>
      <c r="G24" s="30"/>
      <c r="H24" s="30"/>
      <c r="I24" s="32">
        <f>I21+I22+I23</f>
        <v>900000</v>
      </c>
    </row>
    <row r="25" spans="2:9" ht="17.25">
      <c r="B25" s="29" t="s">
        <v>22</v>
      </c>
      <c r="C25" s="31"/>
      <c r="D25" s="31"/>
      <c r="E25" s="31"/>
      <c r="F25" s="31"/>
      <c r="G25" s="31"/>
      <c r="H25" s="31"/>
      <c r="I25" s="12">
        <v>150000</v>
      </c>
    </row>
    <row r="26" spans="2:9" ht="17.25">
      <c r="B26" s="29" t="s">
        <v>23</v>
      </c>
      <c r="C26" s="31"/>
      <c r="D26" s="31"/>
      <c r="E26" s="31"/>
      <c r="F26" s="31"/>
      <c r="G26" s="31"/>
      <c r="H26" s="31"/>
      <c r="I26" s="12">
        <v>500000</v>
      </c>
    </row>
    <row r="27" spans="2:9" ht="17.25">
      <c r="B27" s="29" t="s">
        <v>24</v>
      </c>
      <c r="C27" s="31"/>
      <c r="D27" s="31"/>
      <c r="E27" s="31"/>
      <c r="F27" s="31"/>
      <c r="G27" s="31"/>
      <c r="H27" s="31"/>
      <c r="I27" s="12">
        <v>150000</v>
      </c>
    </row>
    <row r="28" spans="2:9" ht="17.25">
      <c r="B28" s="30" t="s">
        <v>16</v>
      </c>
      <c r="C28" s="30"/>
      <c r="D28" s="30"/>
      <c r="E28" s="30"/>
      <c r="F28" s="30"/>
      <c r="G28" s="30"/>
      <c r="H28" s="30"/>
      <c r="I28" s="32">
        <f>I25+I26+I27</f>
        <v>800000</v>
      </c>
    </row>
    <row r="29" spans="2:9" ht="17.25">
      <c r="B29" s="29" t="s">
        <v>25</v>
      </c>
      <c r="C29" s="29"/>
      <c r="D29" s="29"/>
      <c r="E29" s="29"/>
      <c r="F29" s="29"/>
      <c r="G29" s="29"/>
      <c r="H29" s="29"/>
      <c r="I29" s="12">
        <v>150000</v>
      </c>
    </row>
    <row r="30" spans="2:9" ht="17.25">
      <c r="B30" s="29" t="s">
        <v>26</v>
      </c>
      <c r="C30" s="29"/>
      <c r="D30" s="29"/>
      <c r="E30" s="29"/>
      <c r="F30" s="29"/>
      <c r="G30" s="29"/>
      <c r="H30" s="29"/>
      <c r="I30" s="12">
        <v>400000</v>
      </c>
    </row>
    <row r="31" spans="2:9" ht="17.25">
      <c r="B31" s="29" t="s">
        <v>27</v>
      </c>
      <c r="C31" s="29"/>
      <c r="D31" s="29"/>
      <c r="E31" s="29"/>
      <c r="F31" s="29"/>
      <c r="G31" s="29"/>
      <c r="H31" s="29"/>
      <c r="I31" s="12">
        <v>150000</v>
      </c>
    </row>
    <row r="32" spans="2:9" ht="17.25">
      <c r="B32" s="30" t="s">
        <v>17</v>
      </c>
      <c r="C32" s="30"/>
      <c r="D32" s="30"/>
      <c r="E32" s="30"/>
      <c r="F32" s="30"/>
      <c r="G32" s="30"/>
      <c r="H32" s="30"/>
      <c r="I32" s="32">
        <f>I29+I30+I31</f>
        <v>700000</v>
      </c>
    </row>
    <row r="33" spans="2:9" ht="17.25">
      <c r="B33" s="29" t="s">
        <v>28</v>
      </c>
      <c r="C33" s="29"/>
      <c r="D33" s="29"/>
      <c r="E33" s="29"/>
      <c r="F33" s="29"/>
      <c r="G33" s="29"/>
      <c r="H33" s="29"/>
      <c r="I33" s="12">
        <v>150000</v>
      </c>
    </row>
    <row r="34" spans="2:9" ht="17.25">
      <c r="B34" s="29" t="s">
        <v>29</v>
      </c>
      <c r="C34" s="29"/>
      <c r="D34" s="29"/>
      <c r="E34" s="29"/>
      <c r="F34" s="29"/>
      <c r="G34" s="29"/>
      <c r="H34" s="29"/>
      <c r="I34" s="12">
        <v>300000</v>
      </c>
    </row>
    <row r="35" spans="2:9" ht="17.25">
      <c r="B35" s="29" t="s">
        <v>30</v>
      </c>
      <c r="C35" s="29"/>
      <c r="D35" s="29"/>
      <c r="E35" s="29"/>
      <c r="F35" s="29"/>
      <c r="G35" s="29"/>
      <c r="H35" s="29"/>
      <c r="I35" s="12">
        <v>150000</v>
      </c>
    </row>
    <row r="36" spans="2:9" ht="17.25">
      <c r="B36" s="30" t="s">
        <v>18</v>
      </c>
      <c r="C36" s="30"/>
      <c r="D36" s="30"/>
      <c r="E36" s="30"/>
      <c r="F36" s="30"/>
      <c r="G36" s="30"/>
      <c r="H36" s="30"/>
      <c r="I36" s="32">
        <f>I33+I34+I35</f>
        <v>600000</v>
      </c>
    </row>
    <row r="37" spans="2:9" ht="17.25">
      <c r="B37" s="33"/>
      <c r="C37" s="33"/>
      <c r="D37" s="33"/>
      <c r="E37" s="33"/>
      <c r="F37" s="33"/>
      <c r="G37" s="33"/>
      <c r="H37" s="33"/>
      <c r="I37" s="12"/>
    </row>
    <row r="38" spans="2:10" ht="17.25">
      <c r="B38" s="24" t="s">
        <v>36</v>
      </c>
      <c r="C38" s="29"/>
      <c r="D38" s="29"/>
      <c r="E38" s="29"/>
      <c r="F38" s="29"/>
      <c r="G38" s="29"/>
      <c r="H38" s="29"/>
      <c r="I38" s="12">
        <v>20000</v>
      </c>
      <c r="J38" s="8"/>
    </row>
    <row r="39" spans="2:9" ht="17.25">
      <c r="B39" s="25"/>
      <c r="C39" s="7"/>
      <c r="D39" s="7"/>
      <c r="E39" s="7"/>
      <c r="F39" s="7"/>
      <c r="G39" s="7"/>
      <c r="H39" s="7"/>
      <c r="I39" s="10"/>
    </row>
    <row r="40" spans="2:9" ht="18" thickBot="1">
      <c r="B40" s="23" t="s">
        <v>6</v>
      </c>
      <c r="C40" s="5"/>
      <c r="D40" s="5"/>
      <c r="E40" s="5"/>
      <c r="F40" s="5"/>
      <c r="G40" s="5"/>
      <c r="H40" s="5"/>
      <c r="I40" s="9">
        <f>I19+I24+I28+I32+I36+I38</f>
        <v>7020000</v>
      </c>
    </row>
    <row r="41" spans="3:9" ht="18" thickTop="1">
      <c r="C41" s="6"/>
      <c r="D41" s="6"/>
      <c r="E41" s="6"/>
      <c r="F41" s="6"/>
      <c r="G41" s="6"/>
      <c r="H41" s="6"/>
      <c r="I41" s="12"/>
    </row>
    <row r="42" spans="2:9" ht="17.25">
      <c r="B42" s="26" t="s">
        <v>10</v>
      </c>
      <c r="I42" s="20">
        <v>0.07</v>
      </c>
    </row>
    <row r="43" spans="2:9" ht="17.25">
      <c r="B43" s="26" t="s">
        <v>7</v>
      </c>
      <c r="C43" s="6"/>
      <c r="D43" s="6"/>
      <c r="E43" s="6"/>
      <c r="F43" s="6"/>
      <c r="G43" s="28"/>
      <c r="H43" s="28"/>
      <c r="I43" s="17">
        <f>I42*(I24+I28+I32+I36+I38)</f>
        <v>211400.00000000003</v>
      </c>
    </row>
    <row r="44" ht="17.25">
      <c r="I44" s="8"/>
    </row>
    <row r="45" spans="2:9" ht="18" thickBot="1">
      <c r="B45" s="23" t="s">
        <v>8</v>
      </c>
      <c r="C45" s="5"/>
      <c r="D45" s="5"/>
      <c r="E45" s="5"/>
      <c r="F45" s="5"/>
      <c r="G45" s="5"/>
      <c r="H45" s="5"/>
      <c r="I45" s="9">
        <f>I40+I43</f>
        <v>7231400</v>
      </c>
    </row>
    <row r="46" spans="2:9" ht="18" thickTop="1">
      <c r="B46" s="26"/>
      <c r="C46" s="6"/>
      <c r="D46" s="6"/>
      <c r="E46" s="6"/>
      <c r="F46" s="6"/>
      <c r="G46" s="6"/>
      <c r="H46" s="6"/>
      <c r="I46" s="12"/>
    </row>
    <row r="47" spans="2:9" ht="18" thickBot="1">
      <c r="B47" s="27" t="s">
        <v>4</v>
      </c>
      <c r="C47" s="13"/>
      <c r="D47" s="13"/>
      <c r="E47" s="13"/>
      <c r="F47" s="13"/>
      <c r="G47" s="13"/>
      <c r="H47" s="13"/>
      <c r="I47" s="11">
        <f>I16-I45</f>
        <v>743600</v>
      </c>
    </row>
    <row r="48" ht="17.25">
      <c r="I48" s="8"/>
    </row>
    <row r="49" spans="2:9" ht="17.25">
      <c r="B49" s="21" t="s">
        <v>12</v>
      </c>
      <c r="F49" s="1" t="s">
        <v>12</v>
      </c>
      <c r="I49" s="8"/>
    </row>
    <row r="50" spans="2:6" ht="17.25">
      <c r="B50" s="21" t="s">
        <v>13</v>
      </c>
      <c r="F50" s="1" t="s">
        <v>13</v>
      </c>
    </row>
    <row r="51" spans="2:6" ht="17.25">
      <c r="B51" s="21" t="s">
        <v>14</v>
      </c>
      <c r="F51" s="1" t="s">
        <v>14</v>
      </c>
    </row>
    <row r="52" spans="2:9" ht="17.25">
      <c r="B52" s="26"/>
      <c r="C52" s="4"/>
      <c r="D52" s="4"/>
      <c r="E52" s="4"/>
      <c r="G52" s="4"/>
      <c r="H52" s="4"/>
      <c r="I52" s="34"/>
    </row>
  </sheetData>
  <sheetProtection/>
  <mergeCells count="3">
    <mergeCell ref="A2:I2"/>
    <mergeCell ref="C4:I4"/>
    <mergeCell ref="C8:I8"/>
  </mergeCells>
  <printOptions/>
  <pageMargins left="0.7480314960629921" right="0.7480314960629921" top="0.984251968503937" bottom="0.984251968503937" header="0" footer="0"/>
  <pageSetup fitToHeight="0" fitToWidth="1" horizontalDpi="300" verticalDpi="300" orientation="portrait" paperSize="9" scale="79" r:id="rId1"/>
  <headerFooter alignWithMargins="0">
    <oddFooter>&amp;C&amp;"Garamond,Normal"Generelle retningslinier for tilskudsforvaltning gennem danske NGO'er (bilag 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finbal</dc:creator>
  <cp:keywords/>
  <dc:description/>
  <cp:lastModifiedBy>Louise Kronborg Sørensen</cp:lastModifiedBy>
  <cp:lastPrinted>2021-03-04T22:08:16Z</cp:lastPrinted>
  <dcterms:created xsi:type="dcterms:W3CDTF">2001-09-04T13:43:58Z</dcterms:created>
  <dcterms:modified xsi:type="dcterms:W3CDTF">2021-03-22T14:58:20Z</dcterms:modified>
  <cp:category/>
  <cp:version/>
  <cp:contentType/>
  <cp:contentStatus/>
</cp:coreProperties>
</file>